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5180" windowHeight="11020" tabRatio="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<sst xmlns="http://schemas.openxmlformats.org/spreadsheetml/2006/main" count="119" uniqueCount="93">
  <si>
    <t>Загальний фонд</t>
  </si>
  <si>
    <t>Спеціальний фонд</t>
  </si>
  <si>
    <t xml:space="preserve">Всього </t>
  </si>
  <si>
    <t>Комплексна програма захисту прав дітей Миколаївського району "Дитинство" на 2013-2017 роки</t>
  </si>
  <si>
    <t>Районна державна адміністрація</t>
  </si>
  <si>
    <t>Управління соціального захисту населення райдержадміністрації</t>
  </si>
  <si>
    <t>1040</t>
  </si>
  <si>
    <t>0829</t>
  </si>
  <si>
    <t>Районні програми: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</si>
  <si>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</si>
  <si>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 xml:space="preserve">Інші культурно-освітні заклади та заходи </t>
  </si>
  <si>
    <t>Програми і заходи центрів соціальних служб для сім'ї, дітей та молоді</t>
  </si>
  <si>
    <t xml:space="preserve">Загальноосвітні школи (в т.ч. школа-дитячий садок, інтернат при школі), спеціалізовані школи, ліцеї, гімназії, колегіуми
</t>
  </si>
  <si>
    <t>0921</t>
  </si>
  <si>
    <t>Утримання центрів соціальних служб для сім"ї, дітей та молоді</t>
  </si>
  <si>
    <t>0731</t>
  </si>
  <si>
    <t>0726</t>
  </si>
  <si>
    <t>Лікарні</t>
  </si>
  <si>
    <t>Центри первинної медичної (медико-санітарної) допомоги</t>
  </si>
  <si>
    <t xml:space="preserve">Районна Комплексна програма соціального захисту населення «Турбота» на період до 2020 року </t>
  </si>
  <si>
    <t>Відділ культури Миколаївської райдержадміністрації</t>
  </si>
  <si>
    <t xml:space="preserve">Районна Цільова соціальна програма розвитку освіти Миколаївського району                                                на 2011-2017 роки </t>
  </si>
  <si>
    <t>Районна Цільова соціальна програма протидії захворюванню на туберкульоз на 2013-2017 роки</t>
  </si>
  <si>
    <t>Програма розвитку культури в Миколаївському районі на 2011-2017 роки</t>
  </si>
  <si>
    <t>0312010</t>
  </si>
  <si>
    <t>2010</t>
  </si>
  <si>
    <t>0312180</t>
  </si>
  <si>
    <t>2180</t>
  </si>
  <si>
    <t>0313131</t>
  </si>
  <si>
    <t>3131</t>
  </si>
  <si>
    <t>0313132</t>
  </si>
  <si>
    <t>3132</t>
  </si>
  <si>
    <t>1020</t>
  </si>
  <si>
    <t>3160</t>
  </si>
  <si>
    <t>4200</t>
  </si>
  <si>
    <t>Разом: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</si>
  <si>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</si>
  <si>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</si>
  <si>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</si>
  <si>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
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</si>
  <si>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</si>
  <si>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</si>
  <si>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</si>
  <si>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</si>
  <si>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</si>
  <si>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(грн)</t>
  </si>
  <si>
    <t>Х</t>
  </si>
  <si>
    <t>УСЬОГО</t>
  </si>
  <si>
    <t xml:space="preserve">Районна Цільова соціальна програма розвитку освіти Миколаївського району                                     на 2019-2023 роки </t>
  </si>
  <si>
    <t>0960</t>
  </si>
  <si>
    <t>0990</t>
  </si>
  <si>
    <t>Забезпечення діяльності інших закладів у сфері освіти</t>
  </si>
  <si>
    <t>Забезпечення діяльності бібліотек</t>
  </si>
  <si>
    <t>Забезпечення діяльності палаців і будинків культури, клубів, центрів дозвілля та інших клубних закладів</t>
  </si>
  <si>
    <t xml:space="preserve">Забезпечення діяльності інших закладів в галузі культури і мистецтва  </t>
  </si>
  <si>
    <t>0824</t>
  </si>
  <si>
    <t>0828</t>
  </si>
  <si>
    <t xml:space="preserve">Цільова соціальна програма розвитку освіти Миколаївського району                                     на 2019-2023 роки </t>
  </si>
  <si>
    <t>рішення  районної ради від 25.12.2015 № 2</t>
  </si>
  <si>
    <t>рішення районної ради від 22.12.2018 № 5</t>
  </si>
  <si>
    <t>Додаток № 7
до рішення районної ради
__________________ № _____</t>
  </si>
  <si>
    <t>0213121</t>
  </si>
  <si>
    <t>3121</t>
  </si>
  <si>
    <t>рішення  районної ради від 22.07.2016 № 11</t>
  </si>
  <si>
    <t>Програма розвитку культури в Миколаївському районі на 2019-2021 роки</t>
  </si>
  <si>
    <t>рішення районної ради від 12.04.2019 № 2</t>
  </si>
  <si>
    <t>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</si>
  <si>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</si>
  <si>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Сектор освіти райдержадміністрації</t>
  </si>
  <si>
    <t>Сектор культури Миколаївської райдержадміністрації</t>
  </si>
  <si>
    <t>0212010</t>
  </si>
  <si>
    <t xml:space="preserve">Багатопрофільна стаціонарна медична допомога населенню </t>
  </si>
  <si>
    <t>Надання позашкільної освіти закладам позашкільної освіти, заходи із позашкільної роботи з дітьми</t>
  </si>
  <si>
    <t xml:space="preserve">Методичне забезпечення діяльності закладів освіти </t>
  </si>
  <si>
    <t>0611070</t>
  </si>
  <si>
    <t>1070</t>
  </si>
  <si>
    <t>1130</t>
  </si>
  <si>
    <t>1141</t>
  </si>
  <si>
    <t>Районна Програма "Молодь Миколаївщини" на 2016-2021 роки</t>
  </si>
  <si>
    <t>Районна Комплексна програма соціального захисту населення “Турбота”  на період до 2021 року</t>
  </si>
  <si>
    <t>Утримання та забезпечення діяльності центрів соціальних служб</t>
  </si>
  <si>
    <t>0210180</t>
  </si>
  <si>
    <t>0180</t>
  </si>
  <si>
    <t>0133</t>
  </si>
  <si>
    <t>Інша діяльність у сфері державного управління</t>
  </si>
  <si>
    <t>рішення районної ради від 24.02.2021 № 2</t>
  </si>
  <si>
    <t>Програма для забезпечення виконання рішень суду на 2021 - 2023 роки</t>
  </si>
  <si>
    <t>0611130</t>
  </si>
  <si>
    <t>0611141</t>
  </si>
  <si>
    <t>Начальник відділу фінансів</t>
  </si>
  <si>
    <t>Володимир СВІЧИНСЬКИЙ</t>
  </si>
  <si>
    <t xml:space="preserve">Виконання місцевих/регіональних програм за 2021 рік
</t>
  </si>
  <si>
    <t xml:space="preserve">Миколаївської райдержадміністрації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</si>
</sst>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* #,##0.00;* \-#,##0.00;* &quot;-&quot;??;@"/>
    <numFmt numFmtId="181" formatCode="* #,##0;* \-#,##0;* &quot;-&quot;;@"/>
    <numFmt numFmtId="182" formatCode="* _-#,##0.00&quot;р.&quot;;* \-#,##0.00&quot;р.&quot;;* _-&quot;-&quot;??&quot;р.&quot;;@"/>
    <numFmt numFmtId="183" formatCode="* _-#,##0&quot;р.&quot;;* \-#,##0&quot;р.&quot;;* _-&quot;-&quot;&quot;р.&quot;;@"/>
    <numFmt numFmtId="184" formatCode="#,##0.0"/>
    <numFmt numFmtId="185" formatCode="#,##0.000"/>
    <numFmt numFmtId="186" formatCode="#,##0.0000"/>
    <numFmt numFmtId="187" formatCode="#,##0.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0"/>
    <numFmt numFmtId="193" formatCode="#,##0.0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0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" fillId="13" borderId="1" applyNumberFormat="0" applyAlignment="0" applyProtection="0"/>
    <xf numFmtId="0" fontId="3" fillId="7" borderId="1" applyNumberFormat="0" applyAlignment="0" applyProtection="0"/>
    <xf numFmtId="0" fontId="4" fillId="24" borderId="2" applyNumberFormat="0" applyAlignment="0" applyProtection="0"/>
    <xf numFmtId="0" fontId="5" fillId="24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0" fillId="10" borderId="10" applyNumberFormat="0" applyFont="0" applyAlignment="0" applyProtection="0"/>
    <xf numFmtId="9" fontId="0" fillId="0" borderId="0" applyFont="0" applyFill="0" applyBorder="0" applyAlignment="0" applyProtection="0"/>
    <xf numFmtId="0" fontId="4" fillId="26" borderId="2" applyNumberFormat="0" applyAlignment="0" applyProtection="0"/>
    <xf numFmtId="0" fontId="24" fillId="0" borderId="11" applyNumberFormat="0" applyFill="0" applyAlignment="0" applyProtection="0"/>
    <xf numFmtId="0" fontId="25" fillId="13" borderId="0" applyNumberFormat="0" applyBorder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0" fillId="0" borderId="0" xfId="105" applyNumberFormat="1" applyFont="1" applyFill="1" applyAlignment="1" applyProtection="1">
      <alignment/>
      <protection/>
    </xf>
    <xf numFmtId="0" fontId="20" fillId="0" borderId="0" xfId="105" applyNumberFormat="1" applyFont="1" applyFill="1" applyAlignment="1" applyProtection="1">
      <alignment/>
      <protection/>
    </xf>
    <xf numFmtId="0" fontId="29" fillId="0" borderId="12" xfId="105" applyNumberFormat="1" applyFont="1" applyFill="1" applyBorder="1" applyAlignment="1" applyProtection="1">
      <alignment horizontal="center"/>
      <protection/>
    </xf>
    <xf numFmtId="0" fontId="20" fillId="0" borderId="12" xfId="105" applyFont="1" applyFill="1" applyBorder="1" applyAlignment="1">
      <alignment horizontal="center"/>
      <protection/>
    </xf>
    <xf numFmtId="0" fontId="20" fillId="0" borderId="12" xfId="105" applyFont="1" applyFill="1" applyBorder="1" applyAlignment="1">
      <alignment horizontal="center"/>
      <protection/>
    </xf>
    <xf numFmtId="0" fontId="20" fillId="0" borderId="0" xfId="105" applyFont="1" applyFill="1" applyBorder="1" applyAlignment="1">
      <alignment horizontal="center"/>
      <protection/>
    </xf>
    <xf numFmtId="0" fontId="29" fillId="0" borderId="0" xfId="105" applyNumberFormat="1" applyFont="1" applyFill="1" applyBorder="1" applyAlignment="1" applyProtection="1">
      <alignment horizontal="center" vertical="top"/>
      <protection/>
    </xf>
    <xf numFmtId="0" fontId="30" fillId="0" borderId="12" xfId="105" applyNumberFormat="1" applyFont="1" applyFill="1" applyBorder="1" applyAlignment="1" applyProtection="1">
      <alignment horizontal="right" vertical="center"/>
      <protection/>
    </xf>
    <xf numFmtId="0" fontId="31" fillId="0" borderId="13" xfId="105" applyNumberFormat="1" applyFont="1" applyFill="1" applyBorder="1" applyAlignment="1" applyProtection="1">
      <alignment horizontal="center" vertical="center" wrapText="1"/>
      <protection/>
    </xf>
    <xf numFmtId="0" fontId="31" fillId="0" borderId="14" xfId="105" applyNumberFormat="1" applyFont="1" applyFill="1" applyBorder="1" applyAlignment="1" applyProtection="1">
      <alignment horizontal="center" vertical="center" wrapText="1"/>
      <protection/>
    </xf>
    <xf numFmtId="0" fontId="32" fillId="0" borderId="15" xfId="105" applyFont="1" applyBorder="1" applyAlignment="1">
      <alignment horizontal="center" vertical="center" wrapText="1"/>
      <protection/>
    </xf>
    <xf numFmtId="49" fontId="32" fillId="0" borderId="15" xfId="105" applyNumberFormat="1" applyFont="1" applyBorder="1" applyAlignment="1">
      <alignment horizontal="center" vertical="center" wrapText="1"/>
      <protection/>
    </xf>
    <xf numFmtId="0" fontId="32" fillId="0" borderId="15" xfId="105" applyFont="1" applyBorder="1" applyAlignment="1">
      <alignment horizontal="justify" vertical="center" wrapText="1"/>
      <protection/>
    </xf>
    <xf numFmtId="49" fontId="27" fillId="0" borderId="15" xfId="105" applyNumberFormat="1" applyFont="1" applyBorder="1" applyAlignment="1">
      <alignment horizontal="center" vertical="center" wrapText="1"/>
      <protection/>
    </xf>
    <xf numFmtId="184" fontId="34" fillId="0" borderId="15" xfId="95" applyNumberFormat="1" applyFont="1" applyBorder="1">
      <alignment vertical="top"/>
      <protection/>
    </xf>
    <xf numFmtId="0" fontId="27" fillId="0" borderId="15" xfId="105" applyFont="1" applyBorder="1" applyAlignment="1">
      <alignment horizontal="center" vertical="center" wrapText="1"/>
      <protection/>
    </xf>
    <xf numFmtId="184" fontId="35" fillId="0" borderId="15" xfId="105" applyNumberFormat="1" applyFont="1" applyBorder="1" applyAlignment="1">
      <alignment vertical="justify"/>
      <protection/>
    </xf>
    <xf numFmtId="49" fontId="37" fillId="0" borderId="15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37" fillId="0" borderId="15" xfId="0" applyFont="1" applyBorder="1" applyAlignment="1">
      <alignment horizontal="justify" vertical="center" wrapText="1"/>
    </xf>
    <xf numFmtId="0" fontId="33" fillId="0" borderId="15" xfId="105" applyNumberFormat="1" applyFont="1" applyFill="1" applyBorder="1" applyAlignment="1" applyProtection="1">
      <alignment horizontal="center" vertical="center" wrapText="1"/>
      <protection/>
    </xf>
    <xf numFmtId="0" fontId="33" fillId="0" borderId="15" xfId="0" applyFont="1" applyBorder="1" applyAlignment="1">
      <alignment horizontal="justify" vertical="center" wrapText="1"/>
    </xf>
    <xf numFmtId="0" fontId="27" fillId="0" borderId="15" xfId="105" applyFont="1" applyBorder="1" applyAlignment="1">
      <alignment horizontal="justify" vertical="center" wrapText="1"/>
      <protection/>
    </xf>
    <xf numFmtId="0" fontId="29" fillId="0" borderId="14" xfId="105" applyNumberFormat="1" applyFont="1" applyFill="1" applyBorder="1" applyAlignment="1" applyProtection="1">
      <alignment horizontal="center" vertical="center" wrapText="1"/>
      <protection/>
    </xf>
    <xf numFmtId="0" fontId="38" fillId="0" borderId="15" xfId="105" applyFont="1" applyBorder="1">
      <alignment/>
      <protection/>
    </xf>
    <xf numFmtId="0" fontId="39" fillId="0" borderId="0" xfId="0" applyFont="1" applyAlignment="1">
      <alignment/>
    </xf>
    <xf numFmtId="0" fontId="38" fillId="0" borderId="15" xfId="105" applyFont="1" applyBorder="1" applyAlignment="1">
      <alignment horizontal="center" vertical="center" wrapText="1"/>
      <protection/>
    </xf>
    <xf numFmtId="185" fontId="40" fillId="0" borderId="15" xfId="95" applyNumberFormat="1" applyFont="1" applyBorder="1" applyAlignment="1">
      <alignment horizontal="center" vertical="top"/>
      <protection/>
    </xf>
    <xf numFmtId="185" fontId="41" fillId="0" borderId="15" xfId="95" applyNumberFormat="1" applyFont="1" applyBorder="1" applyAlignment="1">
      <alignment horizontal="center" vertical="top"/>
      <protection/>
    </xf>
    <xf numFmtId="184" fontId="40" fillId="0" borderId="15" xfId="95" applyNumberFormat="1" applyFont="1" applyBorder="1">
      <alignment vertical="top"/>
      <protection/>
    </xf>
    <xf numFmtId="184" fontId="40" fillId="0" borderId="16" xfId="95" applyNumberFormat="1" applyFont="1" applyBorder="1" applyAlignment="1">
      <alignment horizontal="left" vertical="center" wrapText="1"/>
      <protection/>
    </xf>
    <xf numFmtId="184" fontId="40" fillId="0" borderId="16" xfId="95" applyNumberFormat="1" applyFont="1" applyBorder="1" applyAlignment="1">
      <alignment horizontal="justify" vertical="top" wrapText="1"/>
      <protection/>
    </xf>
    <xf numFmtId="0" fontId="37" fillId="0" borderId="15" xfId="0" applyFont="1" applyBorder="1" applyAlignment="1">
      <alignment horizontal="justify" vertical="top" wrapText="1"/>
    </xf>
    <xf numFmtId="184" fontId="40" fillId="0" borderId="15" xfId="95" applyNumberFormat="1" applyFont="1" applyBorder="1" applyAlignment="1">
      <alignment horizontal="left" vertical="center" wrapText="1"/>
      <protection/>
    </xf>
    <xf numFmtId="4" fontId="40" fillId="0" borderId="15" xfId="95" applyNumberFormat="1" applyFont="1" applyBorder="1" applyAlignment="1">
      <alignment horizontal="center" vertical="top"/>
      <protection/>
    </xf>
    <xf numFmtId="0" fontId="29" fillId="0" borderId="15" xfId="105" applyFont="1" applyBorder="1" applyAlignment="1">
      <alignment horizontal="left"/>
      <protection/>
    </xf>
    <xf numFmtId="0" fontId="27" fillId="0" borderId="15" xfId="0" applyFont="1" applyBorder="1" applyAlignment="1">
      <alignment horizontal="center" vertical="center" wrapText="1"/>
    </xf>
    <xf numFmtId="0" fontId="38" fillId="0" borderId="15" xfId="105" applyFont="1" applyBorder="1" applyAlignment="1">
      <alignment horizontal="left" vertical="center" wrapText="1"/>
      <protection/>
    </xf>
    <xf numFmtId="0" fontId="0" fillId="0" borderId="15" xfId="0" applyBorder="1" applyAlignment="1">
      <alignment/>
    </xf>
    <xf numFmtId="184" fontId="40" fillId="0" borderId="16" xfId="95" applyNumberFormat="1" applyFont="1" applyFill="1" applyBorder="1" applyAlignment="1">
      <alignment horizontal="left" vertical="center" wrapText="1"/>
      <protection/>
    </xf>
    <xf numFmtId="0" fontId="33" fillId="0" borderId="15" xfId="105" applyFont="1" applyBorder="1" applyAlignment="1">
      <alignment horizontal="left" vertical="center" wrapText="1"/>
      <protection/>
    </xf>
    <xf numFmtId="0" fontId="37" fillId="0" borderId="15" xfId="105" applyFont="1" applyBorder="1" applyAlignment="1">
      <alignment horizontal="left" vertical="center" wrapText="1"/>
      <protection/>
    </xf>
    <xf numFmtId="0" fontId="37" fillId="0" borderId="15" xfId="105" applyFont="1" applyBorder="1" applyAlignment="1">
      <alignment horizontal="left" vertical="center" wrapText="1"/>
      <protection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27" fillId="0" borderId="15" xfId="105" applyFont="1" applyBorder="1">
      <alignment/>
      <protection/>
    </xf>
    <xf numFmtId="49" fontId="27" fillId="0" borderId="15" xfId="105" applyNumberFormat="1" applyFont="1" applyBorder="1" applyAlignment="1">
      <alignment horizontal="center"/>
      <protection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3" fontId="37" fillId="0" borderId="15" xfId="0" applyNumberFormat="1" applyFont="1" applyBorder="1" applyAlignment="1">
      <alignment horizontal="center" vertical="center" wrapText="1"/>
    </xf>
    <xf numFmtId="3" fontId="38" fillId="0" borderId="15" xfId="105" applyNumberFormat="1" applyFont="1" applyBorder="1">
      <alignment/>
      <protection/>
    </xf>
    <xf numFmtId="184" fontId="40" fillId="0" borderId="15" xfId="95" applyNumberFormat="1" applyFont="1" applyFill="1" applyBorder="1" applyAlignment="1">
      <alignment horizontal="left" vertical="center" wrapText="1"/>
      <protection/>
    </xf>
    <xf numFmtId="0" fontId="38" fillId="0" borderId="0" xfId="0" applyFont="1" applyAlignment="1">
      <alignment/>
    </xf>
    <xf numFmtId="0" fontId="38" fillId="0" borderId="0" xfId="0" applyFont="1" applyAlignment="1">
      <alignment horizontal="justify"/>
    </xf>
    <xf numFmtId="3" fontId="29" fillId="0" borderId="15" xfId="105" applyNumberFormat="1" applyFont="1" applyBorder="1" applyAlignment="1">
      <alignment horizontal="center" vertical="center" wrapText="1"/>
      <protection/>
    </xf>
    <xf numFmtId="3" fontId="40" fillId="0" borderId="15" xfId="95" applyNumberFormat="1" applyFont="1" applyBorder="1" applyAlignment="1">
      <alignment horizontal="center" vertical="center"/>
      <protection/>
    </xf>
    <xf numFmtId="185" fontId="40" fillId="0" borderId="15" xfId="95" applyNumberFormat="1" applyFont="1" applyBorder="1" applyAlignment="1">
      <alignment horizontal="center" vertical="center"/>
      <protection/>
    </xf>
    <xf numFmtId="3" fontId="41" fillId="0" borderId="15" xfId="95" applyNumberFormat="1" applyFont="1" applyBorder="1" applyAlignment="1">
      <alignment horizontal="center" vertical="center"/>
      <protection/>
    </xf>
    <xf numFmtId="185" fontId="41" fillId="0" borderId="15" xfId="95" applyNumberFormat="1" applyFont="1" applyBorder="1" applyAlignment="1">
      <alignment horizontal="center" vertical="center"/>
      <protection/>
    </xf>
    <xf numFmtId="185" fontId="37" fillId="0" borderId="15" xfId="105" applyNumberFormat="1" applyFont="1" applyFill="1" applyBorder="1" applyAlignment="1" applyProtection="1">
      <alignment horizontal="center" vertical="center"/>
      <protection/>
    </xf>
    <xf numFmtId="184" fontId="40" fillId="0" borderId="15" xfId="95" applyNumberFormat="1" applyFont="1" applyBorder="1" applyAlignment="1">
      <alignment horizontal="center" vertical="center"/>
      <protection/>
    </xf>
    <xf numFmtId="185" fontId="40" fillId="0" borderId="15" xfId="105" applyNumberFormat="1" applyFont="1" applyBorder="1" applyAlignment="1">
      <alignment horizontal="center" vertical="center"/>
      <protection/>
    </xf>
    <xf numFmtId="185" fontId="29" fillId="0" borderId="15" xfId="105" applyNumberFormat="1" applyFont="1" applyBorder="1" applyAlignment="1">
      <alignment horizontal="center" vertical="center"/>
      <protection/>
    </xf>
    <xf numFmtId="3" fontId="29" fillId="0" borderId="15" xfId="105" applyNumberFormat="1" applyFont="1" applyBorder="1" applyAlignment="1">
      <alignment horizontal="center" vertical="center"/>
      <protection/>
    </xf>
    <xf numFmtId="0" fontId="42" fillId="0" borderId="0" xfId="0" applyFont="1" applyAlignment="1">
      <alignment/>
    </xf>
    <xf numFmtId="0" fontId="39" fillId="0" borderId="15" xfId="0" applyFont="1" applyBorder="1" applyAlignment="1">
      <alignment/>
    </xf>
    <xf numFmtId="0" fontId="37" fillId="0" borderId="15" xfId="0" applyFont="1" applyBorder="1" applyAlignment="1">
      <alignment horizontal="left" vertical="center" wrapText="1"/>
    </xf>
    <xf numFmtId="184" fontId="34" fillId="0" borderId="15" xfId="95" applyNumberFormat="1" applyFont="1" applyBorder="1" applyAlignment="1">
      <alignment horizontal="left" vertical="top"/>
      <protection/>
    </xf>
    <xf numFmtId="184" fontId="40" fillId="0" borderId="16" xfId="95" applyNumberFormat="1" applyFont="1" applyBorder="1" applyAlignment="1">
      <alignment horizontal="left" vertical="top" wrapText="1"/>
      <protection/>
    </xf>
    <xf numFmtId="0" fontId="0" fillId="0" borderId="18" xfId="0" applyBorder="1" applyAlignment="1">
      <alignment horizontal="left"/>
    </xf>
    <xf numFmtId="184" fontId="35" fillId="0" borderId="15" xfId="105" applyNumberFormat="1" applyFont="1" applyBorder="1" applyAlignment="1">
      <alignment horizontal="left" vertical="justify"/>
      <protection/>
    </xf>
    <xf numFmtId="0" fontId="38" fillId="0" borderId="15" xfId="105" applyFont="1" applyBorder="1" applyAlignment="1">
      <alignment horizontal="left"/>
      <protection/>
    </xf>
    <xf numFmtId="0" fontId="27" fillId="0" borderId="15" xfId="105" applyFont="1" applyBorder="1" applyAlignment="1">
      <alignment horizontal="center"/>
      <protection/>
    </xf>
    <xf numFmtId="4" fontId="37" fillId="0" borderId="15" xfId="0" applyNumberFormat="1" applyFont="1" applyBorder="1" applyAlignment="1">
      <alignment horizontal="center" vertical="center" wrapText="1"/>
    </xf>
    <xf numFmtId="4" fontId="33" fillId="0" borderId="15" xfId="0" applyNumberFormat="1" applyFont="1" applyBorder="1" applyAlignment="1">
      <alignment horizontal="center" vertical="center" wrapText="1"/>
    </xf>
    <xf numFmtId="4" fontId="41" fillId="0" borderId="15" xfId="95" applyNumberFormat="1" applyFont="1" applyBorder="1" applyAlignment="1">
      <alignment horizontal="center" vertical="center"/>
      <protection/>
    </xf>
    <xf numFmtId="4" fontId="40" fillId="0" borderId="15" xfId="95" applyNumberFormat="1" applyFont="1" applyBorder="1" applyAlignment="1">
      <alignment horizontal="center" vertical="center"/>
      <protection/>
    </xf>
    <xf numFmtId="4" fontId="29" fillId="0" borderId="15" xfId="105" applyNumberFormat="1" applyFont="1" applyBorder="1" applyAlignment="1">
      <alignment horizontal="center" vertical="center" wrapText="1"/>
      <protection/>
    </xf>
    <xf numFmtId="4" fontId="37" fillId="0" borderId="15" xfId="105" applyNumberFormat="1" applyFont="1" applyFill="1" applyBorder="1" applyAlignment="1" applyProtection="1">
      <alignment horizontal="center" vertical="center"/>
      <protection/>
    </xf>
    <xf numFmtId="4" fontId="37" fillId="0" borderId="15" xfId="105" applyNumberFormat="1" applyFont="1" applyBorder="1" applyAlignment="1">
      <alignment horizontal="center" vertical="center"/>
      <protection/>
    </xf>
    <xf numFmtId="4" fontId="33" fillId="0" borderId="15" xfId="105" applyNumberFormat="1" applyFont="1" applyBorder="1" applyAlignment="1">
      <alignment horizontal="center" vertical="center"/>
      <protection/>
    </xf>
    <xf numFmtId="4" fontId="40" fillId="0" borderId="15" xfId="105" applyNumberFormat="1" applyFont="1" applyBorder="1" applyAlignment="1">
      <alignment horizontal="center" vertical="center"/>
      <protection/>
    </xf>
    <xf numFmtId="0" fontId="37" fillId="0" borderId="0" xfId="0" applyFont="1" applyAlignment="1">
      <alignment/>
    </xf>
    <xf numFmtId="3" fontId="38" fillId="0" borderId="15" xfId="105" applyNumberFormat="1" applyFont="1" applyBorder="1" applyAlignment="1">
      <alignment horizontal="center" vertical="center"/>
      <protection/>
    </xf>
    <xf numFmtId="3" fontId="33" fillId="0" borderId="15" xfId="105" applyNumberFormat="1" applyFont="1" applyBorder="1" applyAlignment="1">
      <alignment horizontal="center" vertical="center"/>
      <protection/>
    </xf>
    <xf numFmtId="0" fontId="27" fillId="0" borderId="0" xfId="105" applyNumberFormat="1" applyFont="1" applyFill="1" applyAlignment="1" applyProtection="1">
      <alignment horizontal="center" vertical="center" wrapText="1"/>
      <protection/>
    </xf>
    <xf numFmtId="0" fontId="28" fillId="0" borderId="0" xfId="105" applyNumberFormat="1" applyFont="1" applyFill="1" applyBorder="1" applyAlignment="1" applyProtection="1">
      <alignment horizontal="center" vertical="top" wrapText="1"/>
      <protection/>
    </xf>
    <xf numFmtId="0" fontId="29" fillId="0" borderId="0" xfId="105" applyNumberFormat="1" applyFont="1" applyFill="1" applyBorder="1" applyAlignment="1" applyProtection="1">
      <alignment horizontal="center" vertical="top" wrapText="1"/>
      <protection/>
    </xf>
    <xf numFmtId="0" fontId="27" fillId="0" borderId="19" xfId="105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20" fillId="0" borderId="16" xfId="105" applyNumberFormat="1" applyFont="1" applyFill="1" applyBorder="1" applyAlignment="1" applyProtection="1">
      <alignment horizontal="center" vertical="center" wrapText="1"/>
      <protection/>
    </xf>
    <xf numFmtId="0" fontId="20" fillId="0" borderId="13" xfId="105" applyNumberFormat="1" applyFont="1" applyFill="1" applyBorder="1" applyAlignment="1" applyProtection="1">
      <alignment horizontal="center" vertical="center" wrapText="1"/>
      <protection/>
    </xf>
    <xf numFmtId="0" fontId="27" fillId="0" borderId="16" xfId="105" applyFont="1" applyBorder="1" applyAlignment="1">
      <alignment horizontal="center" vertical="center" wrapText="1"/>
      <protection/>
    </xf>
    <xf numFmtId="0" fontId="27" fillId="0" borderId="13" xfId="105" applyFont="1" applyBorder="1" applyAlignment="1">
      <alignment horizontal="center" vertical="center" wrapText="1"/>
      <protection/>
    </xf>
    <xf numFmtId="0" fontId="37" fillId="0" borderId="16" xfId="105" applyNumberFormat="1" applyFont="1" applyFill="1" applyBorder="1" applyAlignment="1" applyProtection="1">
      <alignment horizontal="center" vertical="center" wrapText="1"/>
      <protection/>
    </xf>
    <xf numFmtId="0" fontId="37" fillId="0" borderId="13" xfId="105" applyNumberFormat="1" applyFont="1" applyFill="1" applyBorder="1" applyAlignment="1" applyProtection="1">
      <alignment horizontal="center" vertical="center" wrapText="1"/>
      <protection/>
    </xf>
    <xf numFmtId="0" fontId="20" fillId="0" borderId="0" xfId="105" applyNumberFormat="1" applyFont="1" applyFill="1" applyBorder="1" applyAlignment="1" applyProtection="1">
      <alignment horizontal="left" vertical="center" wrapText="1"/>
      <protection/>
    </xf>
    <xf numFmtId="0" fontId="45" fillId="0" borderId="0" xfId="105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>
      <alignment horizontal="lef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100" workbookViewId="0" topLeftCell="A37">
      <selection activeCell="A43" sqref="A43"/>
    </sheetView>
  </sheetViews>
  <sheetFormatPr defaultColWidth="9.00390625" defaultRowHeight="12.75"/>
  <cols>
    <col min="1" max="1" width="15.25390625" style="0" customWidth="1"/>
    <col min="2" max="2" width="13.50390625" style="0" customWidth="1"/>
    <col min="3" max="3" width="15.125" style="0" customWidth="1"/>
    <col min="4" max="4" width="46.00390625" style="0" customWidth="1"/>
    <col min="5" max="5" width="44.75390625" style="0" customWidth="1"/>
    <col min="6" max="6" width="18.50390625" style="0" customWidth="1"/>
    <col min="7" max="7" width="16.50390625" style="0" customWidth="1"/>
    <col min="8" max="8" width="18.75390625" style="0" customWidth="1"/>
    <col min="9" max="9" width="16.25390625" style="0" customWidth="1"/>
    <col min="10" max="10" width="13.875" style="0" customWidth="1"/>
  </cols>
  <sheetData>
    <row r="1" spans="1:10" ht="63" customHeight="1">
      <c r="A1" s="1"/>
      <c r="B1" s="1"/>
      <c r="C1" s="1"/>
      <c r="D1" s="2"/>
      <c r="E1" s="2"/>
      <c r="F1" s="2"/>
      <c r="G1" s="2"/>
      <c r="H1" s="87" t="s">
        <v>60</v>
      </c>
      <c r="I1" s="87"/>
      <c r="J1" s="87"/>
    </row>
    <row r="2" spans="1:10" ht="53.25" customHeight="1">
      <c r="A2" s="88" t="s">
        <v>91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7.25">
      <c r="A3" s="3"/>
      <c r="B3" s="4"/>
      <c r="C3" s="4"/>
      <c r="D3" s="5"/>
      <c r="E3" s="6"/>
      <c r="F3" s="6"/>
      <c r="G3" s="6"/>
      <c r="H3" s="6"/>
      <c r="I3" s="7"/>
      <c r="J3" s="8" t="s">
        <v>45</v>
      </c>
    </row>
    <row r="4" spans="1:10" ht="87" customHeight="1">
      <c r="A4" s="92" t="s">
        <v>36</v>
      </c>
      <c r="B4" s="92" t="s">
        <v>37</v>
      </c>
      <c r="C4" s="92" t="s">
        <v>38</v>
      </c>
      <c r="D4" s="92" t="s">
        <v>39</v>
      </c>
      <c r="E4" s="94" t="s">
        <v>40</v>
      </c>
      <c r="F4" s="94" t="s">
        <v>41</v>
      </c>
      <c r="G4" s="94" t="s">
        <v>42</v>
      </c>
      <c r="H4" s="96" t="s">
        <v>0</v>
      </c>
      <c r="I4" s="90" t="s">
        <v>1</v>
      </c>
      <c r="J4" s="91"/>
    </row>
    <row r="5" spans="1:10" ht="51.75" customHeight="1">
      <c r="A5" s="93"/>
      <c r="B5" s="93"/>
      <c r="C5" s="93"/>
      <c r="D5" s="93"/>
      <c r="E5" s="95"/>
      <c r="F5" s="95"/>
      <c r="G5" s="95"/>
      <c r="H5" s="97"/>
      <c r="I5" s="16" t="s">
        <v>43</v>
      </c>
      <c r="J5" s="38" t="s">
        <v>44</v>
      </c>
    </row>
    <row r="6" spans="1:10" ht="17.25" customHeight="1">
      <c r="A6" s="9">
        <v>1</v>
      </c>
      <c r="B6" s="9">
        <v>2</v>
      </c>
      <c r="C6" s="9">
        <v>3</v>
      </c>
      <c r="D6" s="10">
        <v>4</v>
      </c>
      <c r="E6" s="11">
        <v>5</v>
      </c>
      <c r="F6" s="11">
        <v>6</v>
      </c>
      <c r="G6" s="11">
        <v>7</v>
      </c>
      <c r="H6" s="22">
        <v>8</v>
      </c>
      <c r="I6" s="11">
        <v>9</v>
      </c>
      <c r="J6" s="11">
        <v>10</v>
      </c>
    </row>
    <row r="7" spans="1:10" ht="17.25">
      <c r="A7" s="9"/>
      <c r="B7" s="9"/>
      <c r="C7" s="9"/>
      <c r="D7" s="25" t="s">
        <v>8</v>
      </c>
      <c r="E7" s="11"/>
      <c r="F7" s="11"/>
      <c r="G7" s="11"/>
      <c r="H7" s="22"/>
      <c r="I7" s="11"/>
      <c r="J7" s="11"/>
    </row>
    <row r="8" spans="1:10" ht="15">
      <c r="A8" s="11"/>
      <c r="B8" s="19"/>
      <c r="C8" s="14"/>
      <c r="D8" s="23" t="s">
        <v>4</v>
      </c>
      <c r="E8" s="15"/>
      <c r="F8" s="15"/>
      <c r="G8" s="15"/>
      <c r="H8" s="31"/>
      <c r="I8" s="31"/>
      <c r="J8" s="31"/>
    </row>
    <row r="9" spans="1:10" ht="49.5" customHeight="1" hidden="1">
      <c r="A9" s="14" t="s">
        <v>24</v>
      </c>
      <c r="B9" s="18" t="s">
        <v>25</v>
      </c>
      <c r="C9" s="14" t="s">
        <v>15</v>
      </c>
      <c r="D9" s="21" t="s">
        <v>17</v>
      </c>
      <c r="E9" s="35" t="s">
        <v>22</v>
      </c>
      <c r="F9" s="35"/>
      <c r="G9" s="35"/>
      <c r="H9" s="29"/>
      <c r="I9" s="31"/>
      <c r="J9" s="29">
        <f>H9+I9</f>
        <v>0</v>
      </c>
    </row>
    <row r="10" spans="1:10" ht="53.25" customHeight="1" hidden="1">
      <c r="A10" s="14" t="s">
        <v>26</v>
      </c>
      <c r="B10" s="18" t="s">
        <v>27</v>
      </c>
      <c r="C10" s="14" t="s">
        <v>16</v>
      </c>
      <c r="D10" s="21" t="s">
        <v>18</v>
      </c>
      <c r="E10" s="35" t="s">
        <v>19</v>
      </c>
      <c r="F10" s="35"/>
      <c r="G10" s="35"/>
      <c r="H10" s="29"/>
      <c r="I10" s="31"/>
      <c r="J10" s="29">
        <f>H10+I10</f>
        <v>0</v>
      </c>
    </row>
    <row r="11" spans="1:10" ht="56.25" customHeight="1" hidden="1">
      <c r="A11" s="14" t="s">
        <v>28</v>
      </c>
      <c r="B11" s="18" t="s">
        <v>29</v>
      </c>
      <c r="C11" s="14" t="s">
        <v>6</v>
      </c>
      <c r="D11" s="21" t="s">
        <v>14</v>
      </c>
      <c r="E11" s="21" t="s">
        <v>3</v>
      </c>
      <c r="F11" s="21"/>
      <c r="G11" s="21"/>
      <c r="H11" s="36"/>
      <c r="I11" s="31"/>
      <c r="J11" s="36">
        <f>H11+I11</f>
        <v>0</v>
      </c>
    </row>
    <row r="12" spans="1:10" ht="55.5" customHeight="1" hidden="1">
      <c r="A12" s="14" t="s">
        <v>30</v>
      </c>
      <c r="B12" s="18" t="s">
        <v>31</v>
      </c>
      <c r="C12" s="14" t="s">
        <v>6</v>
      </c>
      <c r="D12" s="21" t="s">
        <v>11</v>
      </c>
      <c r="E12" s="21" t="s">
        <v>3</v>
      </c>
      <c r="F12" s="21"/>
      <c r="G12" s="21"/>
      <c r="H12" s="29"/>
      <c r="I12" s="29"/>
      <c r="J12" s="29">
        <f>H12+I12</f>
        <v>0</v>
      </c>
    </row>
    <row r="13" spans="1:10" ht="55.5" customHeight="1">
      <c r="A13" s="14" t="s">
        <v>81</v>
      </c>
      <c r="B13" s="18" t="s">
        <v>82</v>
      </c>
      <c r="C13" s="14" t="s">
        <v>83</v>
      </c>
      <c r="D13" s="21" t="s">
        <v>84</v>
      </c>
      <c r="E13" s="21" t="s">
        <v>86</v>
      </c>
      <c r="F13" s="21" t="s">
        <v>85</v>
      </c>
      <c r="G13" s="51">
        <f>H13+I13</f>
        <v>50712</v>
      </c>
      <c r="H13" s="57">
        <v>50712</v>
      </c>
      <c r="I13" s="29"/>
      <c r="J13" s="29"/>
    </row>
    <row r="14" spans="1:10" ht="54" customHeight="1">
      <c r="A14" s="14" t="s">
        <v>61</v>
      </c>
      <c r="B14" s="18" t="s">
        <v>62</v>
      </c>
      <c r="C14" s="14" t="s">
        <v>6</v>
      </c>
      <c r="D14" s="21" t="s">
        <v>80</v>
      </c>
      <c r="E14" s="21" t="s">
        <v>78</v>
      </c>
      <c r="F14" s="68" t="s">
        <v>63</v>
      </c>
      <c r="G14" s="75">
        <v>164587.62</v>
      </c>
      <c r="H14" s="78">
        <v>164587.62</v>
      </c>
      <c r="I14" s="58"/>
      <c r="J14" s="58"/>
    </row>
    <row r="15" spans="1:10" ht="55.5" customHeight="1">
      <c r="A15" s="14" t="s">
        <v>70</v>
      </c>
      <c r="B15" s="18" t="s">
        <v>25</v>
      </c>
      <c r="C15" s="14" t="s">
        <v>15</v>
      </c>
      <c r="D15" s="21" t="s">
        <v>71</v>
      </c>
      <c r="E15" s="21" t="s">
        <v>79</v>
      </c>
      <c r="F15" s="68" t="s">
        <v>58</v>
      </c>
      <c r="G15" s="75">
        <v>428759.41</v>
      </c>
      <c r="H15" s="78">
        <v>428759.41</v>
      </c>
      <c r="I15" s="58"/>
      <c r="J15" s="58"/>
    </row>
    <row r="16" spans="1:10" ht="23.25" customHeight="1">
      <c r="A16" s="11"/>
      <c r="B16" s="18"/>
      <c r="C16" s="14"/>
      <c r="D16" s="13" t="s">
        <v>35</v>
      </c>
      <c r="E16" s="21"/>
      <c r="F16" s="68"/>
      <c r="G16" s="77">
        <f>G12+G11+G9+G10+G14+G15+G13</f>
        <v>644059.03</v>
      </c>
      <c r="H16" s="77">
        <f>H12+H11+H9+H10+H14+H15+H13</f>
        <v>644059.03</v>
      </c>
      <c r="I16" s="59">
        <f>I12+I11+I9+I10+I14+I15</f>
        <v>0</v>
      </c>
      <c r="J16" s="59">
        <f>J12+J11+J9+J10+J14+J15</f>
        <v>0</v>
      </c>
    </row>
    <row r="17" spans="1:10" ht="22.5" customHeight="1">
      <c r="A17" s="11"/>
      <c r="B17" s="19"/>
      <c r="C17" s="12"/>
      <c r="D17" s="23" t="s">
        <v>68</v>
      </c>
      <c r="E17" s="15"/>
      <c r="F17" s="69"/>
      <c r="G17" s="15"/>
      <c r="H17" s="31"/>
      <c r="I17" s="31"/>
      <c r="J17" s="31"/>
    </row>
    <row r="18" spans="1:10" ht="50.25" customHeight="1" hidden="1">
      <c r="A18" s="16">
        <v>1011020</v>
      </c>
      <c r="B18" s="20" t="s">
        <v>32</v>
      </c>
      <c r="C18" s="14" t="s">
        <v>13</v>
      </c>
      <c r="D18" s="34" t="s">
        <v>12</v>
      </c>
      <c r="E18" s="33" t="s">
        <v>21</v>
      </c>
      <c r="F18" s="70"/>
      <c r="G18" s="33"/>
      <c r="H18" s="29"/>
      <c r="I18" s="29"/>
      <c r="J18" s="30">
        <f>H18+I18</f>
        <v>0</v>
      </c>
    </row>
    <row r="19" spans="1:10" ht="54" customHeight="1">
      <c r="A19" s="14" t="s">
        <v>74</v>
      </c>
      <c r="B19" s="50" t="s">
        <v>75</v>
      </c>
      <c r="C19" s="14" t="s">
        <v>49</v>
      </c>
      <c r="D19" s="24" t="s">
        <v>72</v>
      </c>
      <c r="E19" s="41" t="s">
        <v>57</v>
      </c>
      <c r="F19" s="32" t="s">
        <v>59</v>
      </c>
      <c r="G19" s="75">
        <v>344261.75</v>
      </c>
      <c r="H19" s="80">
        <v>344261.75</v>
      </c>
      <c r="I19" s="61"/>
      <c r="J19" s="60"/>
    </row>
    <row r="20" spans="1:10" ht="1.5" customHeight="1" hidden="1">
      <c r="A20" s="16">
        <v>1013160</v>
      </c>
      <c r="B20" s="18" t="s">
        <v>33</v>
      </c>
      <c r="C20" s="14" t="s">
        <v>6</v>
      </c>
      <c r="D20" s="24" t="s">
        <v>9</v>
      </c>
      <c r="E20" s="41" t="s">
        <v>48</v>
      </c>
      <c r="F20" s="68"/>
      <c r="G20" s="51">
        <f>H20+I20</f>
        <v>0</v>
      </c>
      <c r="H20" s="57"/>
      <c r="I20" s="62"/>
      <c r="J20" s="60">
        <f>H20+I20</f>
        <v>0</v>
      </c>
    </row>
    <row r="21" spans="1:10" ht="53.25" customHeight="1">
      <c r="A21" s="14" t="s">
        <v>87</v>
      </c>
      <c r="B21" s="49" t="s">
        <v>76</v>
      </c>
      <c r="C21" s="14" t="s">
        <v>50</v>
      </c>
      <c r="D21" s="24" t="s">
        <v>73</v>
      </c>
      <c r="E21" s="53" t="s">
        <v>57</v>
      </c>
      <c r="F21" s="68" t="s">
        <v>59</v>
      </c>
      <c r="G21" s="75">
        <v>301461.53</v>
      </c>
      <c r="H21" s="78">
        <v>301461.53</v>
      </c>
      <c r="I21" s="62"/>
      <c r="J21" s="60"/>
    </row>
    <row r="22" spans="1:10" ht="53.25" customHeight="1">
      <c r="A22" s="14" t="s">
        <v>88</v>
      </c>
      <c r="B22" s="49" t="s">
        <v>77</v>
      </c>
      <c r="C22" s="14" t="s">
        <v>50</v>
      </c>
      <c r="D22" s="24" t="s">
        <v>51</v>
      </c>
      <c r="E22" s="41" t="s">
        <v>57</v>
      </c>
      <c r="F22" s="68" t="s">
        <v>59</v>
      </c>
      <c r="G22" s="51">
        <v>1462626.44</v>
      </c>
      <c r="H22" s="57">
        <v>1462626.44</v>
      </c>
      <c r="I22" s="62"/>
      <c r="J22" s="60"/>
    </row>
    <row r="23" spans="1:10" ht="30" customHeight="1">
      <c r="A23" s="11"/>
      <c r="B23" s="18"/>
      <c r="C23" s="14"/>
      <c r="D23" s="13" t="s">
        <v>35</v>
      </c>
      <c r="E23" s="21"/>
      <c r="F23" s="68"/>
      <c r="G23" s="76">
        <f>H23+I23</f>
        <v>2108349.7199999997</v>
      </c>
      <c r="H23" s="77">
        <f>H19+H20+H18+H21+H22</f>
        <v>2108349.7199999997</v>
      </c>
      <c r="I23" s="60">
        <f>I19+I20+I18+I21+I22</f>
        <v>0</v>
      </c>
      <c r="J23" s="60">
        <f>J19+J20+J18</f>
        <v>0</v>
      </c>
    </row>
    <row r="24" spans="1:10" ht="30">
      <c r="A24" s="11"/>
      <c r="B24" s="19"/>
      <c r="C24" s="14"/>
      <c r="D24" s="23" t="s">
        <v>5</v>
      </c>
      <c r="E24" s="40"/>
      <c r="F24" s="71"/>
      <c r="H24" s="63"/>
      <c r="I24" s="63"/>
      <c r="J24" s="63"/>
    </row>
    <row r="25" spans="1:10" ht="72" customHeight="1">
      <c r="A25" s="16">
        <v>813104</v>
      </c>
      <c r="B25" s="18" t="s">
        <v>66</v>
      </c>
      <c r="C25" s="14" t="s">
        <v>32</v>
      </c>
      <c r="D25" s="21" t="s">
        <v>67</v>
      </c>
      <c r="E25" s="21" t="s">
        <v>79</v>
      </c>
      <c r="F25" s="68" t="s">
        <v>58</v>
      </c>
      <c r="G25" s="75">
        <f>H25+I25</f>
        <v>3347156.04</v>
      </c>
      <c r="H25" s="83">
        <v>3092005.27</v>
      </c>
      <c r="I25" s="83">
        <v>255150.77</v>
      </c>
      <c r="J25" s="63"/>
    </row>
    <row r="26" spans="1:10" ht="25.5" customHeight="1">
      <c r="A26" s="11"/>
      <c r="B26" s="18"/>
      <c r="C26" s="14"/>
      <c r="D26" s="13" t="s">
        <v>35</v>
      </c>
      <c r="E26" s="21"/>
      <c r="F26" s="68"/>
      <c r="G26" s="76">
        <f>H26+I26</f>
        <v>3347156.04</v>
      </c>
      <c r="H26" s="77">
        <f>H25</f>
        <v>3092005.27</v>
      </c>
      <c r="I26" s="77">
        <f>I25</f>
        <v>255150.77</v>
      </c>
      <c r="J26" s="59">
        <f>J25</f>
        <v>0</v>
      </c>
    </row>
    <row r="27" spans="1:10" ht="30" hidden="1">
      <c r="A27" s="11"/>
      <c r="B27" s="19"/>
      <c r="C27" s="12"/>
      <c r="D27" s="23" t="s">
        <v>20</v>
      </c>
      <c r="E27" s="15"/>
      <c r="F27" s="69"/>
      <c r="G27" s="15"/>
      <c r="H27" s="62"/>
      <c r="I27" s="62"/>
      <c r="J27" s="62"/>
    </row>
    <row r="28" spans="1:10" ht="38.25" customHeight="1" hidden="1">
      <c r="A28" s="16">
        <v>2414200</v>
      </c>
      <c r="B28" s="18" t="s">
        <v>34</v>
      </c>
      <c r="C28" s="14" t="s">
        <v>7</v>
      </c>
      <c r="D28" s="24" t="s">
        <v>10</v>
      </c>
      <c r="E28" s="21" t="s">
        <v>23</v>
      </c>
      <c r="F28" s="68"/>
      <c r="G28" s="21"/>
      <c r="H28" s="58"/>
      <c r="I28" s="62"/>
      <c r="J28" s="60">
        <f>H28+I28</f>
        <v>0</v>
      </c>
    </row>
    <row r="29" spans="1:10" ht="20.25" customHeight="1" hidden="1">
      <c r="A29" s="16"/>
      <c r="B29" s="16"/>
      <c r="C29" s="14"/>
      <c r="D29" s="13" t="s">
        <v>2</v>
      </c>
      <c r="E29" s="17"/>
      <c r="F29" s="72"/>
      <c r="G29" s="17"/>
      <c r="H29" s="60">
        <f>H28</f>
        <v>0</v>
      </c>
      <c r="I29" s="60">
        <f>I28</f>
        <v>0</v>
      </c>
      <c r="J29" s="60">
        <f>J28</f>
        <v>0</v>
      </c>
    </row>
    <row r="30" spans="1:10" s="27" customFormat="1" ht="26.25" customHeight="1" hidden="1">
      <c r="A30" s="26"/>
      <c r="B30" s="26"/>
      <c r="C30" s="26"/>
      <c r="D30" s="37"/>
      <c r="E30" s="26"/>
      <c r="F30" s="73"/>
      <c r="G30" s="26"/>
      <c r="H30" s="64"/>
      <c r="I30" s="64"/>
      <c r="J30" s="64"/>
    </row>
    <row r="31" spans="1:10" s="27" customFormat="1" ht="38.25" customHeight="1">
      <c r="A31" s="26"/>
      <c r="B31" s="26"/>
      <c r="C31" s="26"/>
      <c r="D31" s="42" t="s">
        <v>69</v>
      </c>
      <c r="E31" s="26"/>
      <c r="F31" s="73"/>
      <c r="G31" s="26"/>
      <c r="H31" s="64"/>
      <c r="I31" s="64"/>
      <c r="J31" s="64"/>
    </row>
    <row r="32" spans="1:10" s="27" customFormat="1" ht="57.75" customHeight="1">
      <c r="A32" s="47">
        <v>1014030</v>
      </c>
      <c r="B32" s="74">
        <v>4030</v>
      </c>
      <c r="C32" s="48" t="s">
        <v>55</v>
      </c>
      <c r="D32" s="44" t="s">
        <v>52</v>
      </c>
      <c r="E32" s="43" t="s">
        <v>64</v>
      </c>
      <c r="F32" s="68" t="s">
        <v>65</v>
      </c>
      <c r="G32" s="75">
        <v>271828.53</v>
      </c>
      <c r="H32" s="81">
        <v>271828.53</v>
      </c>
      <c r="I32" s="64"/>
      <c r="J32" s="64"/>
    </row>
    <row r="33" spans="1:10" s="27" customFormat="1" ht="50.25" customHeight="1">
      <c r="A33" s="47">
        <v>1014060</v>
      </c>
      <c r="B33" s="74">
        <v>4060</v>
      </c>
      <c r="C33" s="48" t="s">
        <v>56</v>
      </c>
      <c r="D33" s="44" t="s">
        <v>53</v>
      </c>
      <c r="E33" s="43" t="s">
        <v>64</v>
      </c>
      <c r="F33" s="68" t="s">
        <v>65</v>
      </c>
      <c r="G33" s="75">
        <v>155883.69</v>
      </c>
      <c r="H33" s="81">
        <v>155883.69</v>
      </c>
      <c r="I33" s="85">
        <v>101</v>
      </c>
      <c r="J33" s="64"/>
    </row>
    <row r="34" spans="1:10" s="27" customFormat="1" ht="60.75" customHeight="1">
      <c r="A34" s="47">
        <v>1014081</v>
      </c>
      <c r="B34" s="74">
        <v>4081</v>
      </c>
      <c r="C34" s="48" t="s">
        <v>7</v>
      </c>
      <c r="D34" s="44" t="s">
        <v>54</v>
      </c>
      <c r="E34" s="43" t="s">
        <v>64</v>
      </c>
      <c r="F34" s="68" t="s">
        <v>65</v>
      </c>
      <c r="G34" s="75">
        <v>44426.56</v>
      </c>
      <c r="H34" s="81">
        <v>44426.56</v>
      </c>
      <c r="I34" s="64"/>
      <c r="J34" s="64"/>
    </row>
    <row r="35" spans="2:10" s="27" customFormat="1" ht="48.75" customHeight="1" hidden="1">
      <c r="B35" s="45"/>
      <c r="C35" s="46"/>
      <c r="E35" s="43"/>
      <c r="F35" s="73"/>
      <c r="G35" s="52"/>
      <c r="H35" s="65"/>
      <c r="I35" s="64"/>
      <c r="J35" s="64"/>
    </row>
    <row r="36" spans="1:10" s="27" customFormat="1" ht="34.5" customHeight="1">
      <c r="A36" s="67"/>
      <c r="B36" s="46"/>
      <c r="C36" s="46"/>
      <c r="D36" s="13" t="s">
        <v>35</v>
      </c>
      <c r="E36" s="43"/>
      <c r="F36" s="73"/>
      <c r="G36" s="76">
        <f>H36+I36</f>
        <v>472239.78</v>
      </c>
      <c r="H36" s="82">
        <f>H32+H33+H34</f>
        <v>472138.78</v>
      </c>
      <c r="I36" s="86">
        <f>I32+I33+I34</f>
        <v>101</v>
      </c>
      <c r="J36" s="64"/>
    </row>
    <row r="37" spans="1:10" s="27" customFormat="1" ht="42.75" customHeight="1">
      <c r="A37" s="28" t="s">
        <v>46</v>
      </c>
      <c r="B37" s="28" t="s">
        <v>46</v>
      </c>
      <c r="C37" s="28" t="s">
        <v>46</v>
      </c>
      <c r="D37" s="39" t="s">
        <v>47</v>
      </c>
      <c r="E37" s="28" t="s">
        <v>46</v>
      </c>
      <c r="F37" s="28" t="s">
        <v>46</v>
      </c>
      <c r="G37" s="79">
        <f>G16+G23+G26+G36</f>
        <v>6571804.57</v>
      </c>
      <c r="H37" s="79">
        <f>H16+H23+H26+H36</f>
        <v>6316552.8</v>
      </c>
      <c r="I37" s="79">
        <f>I16+I23+I26+I36</f>
        <v>255251.77</v>
      </c>
      <c r="J37" s="56">
        <f>J16+J23+J26+J36</f>
        <v>0</v>
      </c>
    </row>
    <row r="38" spans="1:10" ht="12.75">
      <c r="A38" s="98"/>
      <c r="B38" s="98"/>
      <c r="C38" s="98"/>
      <c r="D38" s="98"/>
      <c r="E38" s="98"/>
      <c r="F38" s="98"/>
      <c r="G38" s="98"/>
      <c r="H38" s="98"/>
      <c r="I38" s="98"/>
      <c r="J38" s="98"/>
    </row>
    <row r="39" spans="1:10" ht="12">
      <c r="A39" s="99"/>
      <c r="B39" s="99"/>
      <c r="C39" s="99"/>
      <c r="D39" s="99"/>
      <c r="E39" s="99"/>
      <c r="F39" s="99"/>
      <c r="G39" s="99"/>
      <c r="H39" s="99"/>
      <c r="I39" s="99"/>
      <c r="J39" s="99"/>
    </row>
    <row r="40" spans="1:10" ht="41.2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</row>
    <row r="42" spans="1:8" ht="18">
      <c r="A42" s="54" t="s">
        <v>89</v>
      </c>
      <c r="H42" s="84"/>
    </row>
    <row r="43" spans="1:7" ht="18">
      <c r="A43" s="54" t="s">
        <v>92</v>
      </c>
      <c r="G43" s="84" t="s">
        <v>90</v>
      </c>
    </row>
    <row r="44" spans="1:10" ht="18">
      <c r="A44" s="54"/>
      <c r="I44" s="66"/>
      <c r="J44" s="66"/>
    </row>
    <row r="45" ht="18">
      <c r="A45" s="54"/>
    </row>
    <row r="46" ht="18">
      <c r="A46" s="55"/>
    </row>
  </sheetData>
  <sheetProtection/>
  <mergeCells count="13">
    <mergeCell ref="A38:J38"/>
    <mergeCell ref="C4:C5"/>
    <mergeCell ref="D4:D5"/>
    <mergeCell ref="E4:E5"/>
    <mergeCell ref="F4:F5"/>
    <mergeCell ref="A39:J40"/>
    <mergeCell ref="H1:J1"/>
    <mergeCell ref="A2:J2"/>
    <mergeCell ref="I4:J4"/>
    <mergeCell ref="A4:A5"/>
    <mergeCell ref="B4:B5"/>
    <mergeCell ref="G4:G5"/>
    <mergeCell ref="H4:H5"/>
  </mergeCells>
  <printOptions/>
  <pageMargins left="0.21" right="0.2" top="0.74" bottom="0.2" header="0.46" footer="0.2"/>
  <pageSetup horizontalDpi="600" verticalDpi="600" orientation="landscape" paperSize="9" scale="60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Fin_up</cp:lastModifiedBy>
  <cp:lastPrinted>2021-02-08T11:49:28Z</cp:lastPrinted>
  <dcterms:created xsi:type="dcterms:W3CDTF">2015-01-06T12:06:35Z</dcterms:created>
  <dcterms:modified xsi:type="dcterms:W3CDTF">2022-02-15T12:50:08Z</dcterms:modified>
  <cp:category/>
  <cp:version/>
  <cp:contentType/>
  <cp:contentStatus/>
</cp:coreProperties>
</file>